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1_Formatos IFT 2022 - 3er trim sif 2022\"/>
    </mc:Choice>
  </mc:AlternateContent>
  <xr:revisionPtr revIDLastSave="0" documentId="13_ncr:1_{600B234C-F1AD-4568-8B63-D62367894019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8680" yWindow="-120" windowWidth="20730" windowHeight="110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<sst xmlns="http://schemas.openxmlformats.org/spreadsheetml/2006/main" count="35" uniqueCount="31">
  <si>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</si>
  <si>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</si>
  <si>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</si>
  <si>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</si>
  <si>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</si>
  <si>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</si>
  <si>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</si>
  <si>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</si>
  <si>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</si>
  <si>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</si>
  <si>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</si>
  <si>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</si>
  <si>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</si>
  <si>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</si>
  <si>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</si>
  <si>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</si>
  <si>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</si>
  <si>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</si>
  <si>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</si>
  <si>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</si>
  <si>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</si>
  <si>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</si>
  <si>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</si>
  <si>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</si>
  <si>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</si>
  <si>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</si>
  <si>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</si>
  <si>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</si>
  <si>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</si>
  <si>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Municipal de Pensiones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</si>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</sst>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D23" sqref="D23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4.44140625" style="1" customWidth="1"/>
    <col min="6" max="6" width="13" style="1" customWidth="1"/>
    <col min="7" max="7" width="13.44140625" style="1" customWidth="1"/>
    <col min="8" max="8" width="15.5546875" style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386298659</v>
      </c>
      <c r="D18" s="18">
        <f>SUM(D19:D22)</f>
        <v>16000000</v>
      </c>
      <c r="E18" s="21">
        <f>C18+D18</f>
        <v>402298659</v>
      </c>
      <c r="F18" s="18">
        <f>SUM(F19:F22)</f>
        <v>305230073.65999997</v>
      </c>
      <c r="G18" s="21">
        <f>SUM(G19:G22)</f>
        <v>305230073.65999997</v>
      </c>
      <c r="H18" s="5">
        <f>G18-C18</f>
        <v>-81068585.340000033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228798659</v>
      </c>
      <c r="D21" s="19">
        <v>0</v>
      </c>
      <c r="E21" s="23">
        <f>C21+D21</f>
        <v>228798659</v>
      </c>
      <c r="F21" s="19">
        <v>171105073.66</v>
      </c>
      <c r="G21" s="22">
        <v>171105073.66</v>
      </c>
      <c r="H21" s="7">
        <f>G21-C21</f>
        <v>-57693585.340000004</v>
      </c>
    </row>
    <row r="22" spans="2:8" x14ac:dyDescent="0.2">
      <c r="B22" s="6" t="s">
        <v>22</v>
      </c>
      <c r="C22" s="22">
        <v>157500000</v>
      </c>
      <c r="D22" s="19">
        <v>16000000</v>
      </c>
      <c r="E22" s="23">
        <f>C22+D22</f>
        <v>173500000</v>
      </c>
      <c r="F22" s="19">
        <v>134125000</v>
      </c>
      <c r="G22" s="22">
        <v>134125000</v>
      </c>
      <c r="H22" s="7">
        <f>G22-C22</f>
        <v>-23375000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386298659</v>
      </c>
      <c r="D26" s="26">
        <f>SUM(D24,D18,D8)</f>
        <v>16000000</v>
      </c>
      <c r="E26" s="15">
        <f>SUM(D26,C26)</f>
        <v>402298659</v>
      </c>
      <c r="F26" s="26">
        <f>SUM(F24,F18,F8)</f>
        <v>305230073.65999997</v>
      </c>
      <c r="G26" s="15">
        <f>SUM(G24,G18,G8)</f>
        <v>305230073.65999997</v>
      </c>
      <c r="H26" s="28">
        <f>SUM(G26-C26)</f>
        <v>-81068585.340000033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dcterms:created xsi:type="dcterms:W3CDTF">2019-12-05T18:23:32Z</dcterms:created>
  <dcterms:modified xsi:type="dcterms:W3CDTF">2022-10-28T00:36:33Z</dcterms:modified>
</cp:coreProperties>
</file>